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lication Summary" sheetId="1" state="visible" r:id="rId1"/>
    <sheet name="Continuation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13"/>
    </font>
    <font>
      <name val="Arial"/>
      <i val="1"/>
      <color rgb="005F5F66"/>
      <sz val="10"/>
    </font>
    <font>
      <name val="Arial"/>
      <b val="1"/>
      <color rgb="00FFFFFF"/>
      <sz val="10"/>
    </font>
    <font>
      <name val="Arial"/>
      <color rgb="00000000"/>
      <sz val="10"/>
    </font>
    <font>
      <name val="Arial"/>
      <color rgb="000000FF"/>
      <sz val="10"/>
    </font>
    <font>
      <name val="Arial"/>
      <b val="1"/>
      <color rgb="00000000"/>
      <sz val="10"/>
    </font>
    <font>
      <name val="Arial"/>
      <b val="1"/>
      <color rgb="00000000"/>
      <sz val="14"/>
    </font>
    <font>
      <name val="Arial"/>
      <b val="1"/>
      <color rgb="00000000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1C2E4A"/>
      </patternFill>
    </fill>
    <fill>
      <patternFill patternType="solid">
        <fgColor rgb="00FFF6BF"/>
      </patternFill>
    </fill>
    <fill>
      <patternFill patternType="solid">
        <fgColor rgb="00EFEAE1"/>
      </patternFill>
    </fill>
  </fills>
  <borders count="2">
    <border>
      <left/>
      <right/>
      <top/>
      <bottom/>
      <diagonal/>
    </border>
    <border>
      <left style="thin">
        <color rgb="00B8B2A7"/>
      </left>
      <right style="thin">
        <color rgb="00B8B2A7"/>
      </right>
      <top style="thin">
        <color rgb="00B8B2A7"/>
      </top>
      <bottom style="thin">
        <color rgb="00B8B2A7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6" fillId="0" borderId="0" pivotButton="0" quotePrefix="0" xfId="0"/>
    <xf numFmtId="0" fontId="5" fillId="3" borderId="1" pivotButton="0" quotePrefix="0" xfId="0"/>
    <xf numFmtId="165" fontId="5" fillId="3" borderId="1" pivotButton="0" quotePrefix="0" xfId="0"/>
    <xf numFmtId="0" fontId="4" fillId="0" borderId="0" pivotButton="0" quotePrefix="0" xfId="0"/>
    <xf numFmtId="164" fontId="5" fillId="3" borderId="1" pivotButton="0" quotePrefix="0" xfId="0"/>
    <xf numFmtId="164" fontId="4" fillId="0" borderId="1" pivotButton="0" quotePrefix="0" xfId="0"/>
    <xf numFmtId="164" fontId="6" fillId="4" borderId="1" pivotButton="0" quotePrefix="0" xfId="0"/>
    <xf numFmtId="0" fontId="8" fillId="0" borderId="0" pivotButton="0" quotePrefix="0" xfId="0"/>
    <xf numFmtId="0" fontId="3" fillId="2" borderId="1" applyAlignment="1" pivotButton="0" quotePrefix="0" xfId="0">
      <alignment horizontal="center"/>
    </xf>
    <xf numFmtId="164" fontId="6" fillId="0" borderId="1" pivotButton="0" quotePrefix="0" xfId="0"/>
    <xf numFmtId="0" fontId="9" fillId="0" borderId="0" pivotButton="0" quotePrefix="0" xfId="0"/>
    <xf numFmtId="0" fontId="9" fillId="2" borderId="1" applyAlignment="1" pivotButton="0" quotePrefix="0" xfId="0">
      <alignment horizontal="center" vertical="center" wrapText="1"/>
    </xf>
    <xf numFmtId="0" fontId="9" fillId="3" borderId="1" pivotButton="0" quotePrefix="0" xfId="0"/>
    <xf numFmtId="164" fontId="9" fillId="3" borderId="1" pivotButton="0" quotePrefix="0" xfId="0"/>
    <xf numFmtId="164" fontId="9" fillId="0" borderId="1" pivotButton="0" quotePrefix="0" xfId="0"/>
    <xf numFmtId="165" fontId="9" fillId="0" borderId="1" pivotButton="0" quotePrefix="0" xfId="0"/>
    <xf numFmtId="0" fontId="9" fillId="4" borderId="1" pivotButton="0" quotePrefix="0" xfId="0"/>
    <xf numFmtId="164" fontId="9" fillId="4" borderId="1" pivotButton="0" quotePrefix="0" xfId="0"/>
    <xf numFmtId="165" fontId="9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4" customWidth="1" min="3" max="3"/>
    <col width="22" customWidth="1" min="4" max="4"/>
    <col width="18" customWidth="1" min="5" max="5"/>
  </cols>
  <sheetData>
    <row r="1">
      <c r="A1" s="1" t="inlineStr">
        <is>
          <t>Application and Certificate for Payment (G702-style)</t>
        </is>
      </c>
    </row>
    <row r="2">
      <c r="A2" s="2" t="inlineStr">
        <is>
          <t>A working template modeled on the standard G702/G703 format — not an official AIA document. Free from SitewideOps (sitewideops.com).</t>
        </is>
      </c>
    </row>
    <row r="3">
      <c r="A3" s="2" t="inlineStr">
        <is>
          <t>Yellow cells are yours to fill in; every other number computes from the Continuation Sheet and the rates below.</t>
        </is>
      </c>
    </row>
    <row r="5">
      <c r="A5" s="3" t="inlineStr">
        <is>
          <t>To (Owner):</t>
        </is>
      </c>
      <c r="B5" s="4" t="inlineStr">
        <is>
          <t>Example Owner LLC</t>
        </is>
      </c>
      <c r="D5" s="3" t="inlineStr">
        <is>
          <t>Project:</t>
        </is>
      </c>
      <c r="E5" s="4" t="inlineStr">
        <is>
          <t>Example Office Park — Bldg B</t>
        </is>
      </c>
    </row>
    <row r="6">
      <c r="A6" s="3" t="inlineStr">
        <is>
          <t>From (Contractor):</t>
        </is>
      </c>
      <c r="B6" s="4" t="inlineStr">
        <is>
          <t>Your Company, Inc.</t>
        </is>
      </c>
      <c r="D6" s="3" t="inlineStr">
        <is>
          <t>Project / Contract No.:</t>
        </is>
      </c>
      <c r="E6" s="4" t="inlineStr">
        <is>
          <t>PRJ-2026-014</t>
        </is>
      </c>
    </row>
    <row r="7">
      <c r="A7" s="3" t="inlineStr">
        <is>
          <t>Application No.:</t>
        </is>
      </c>
      <c r="B7" s="4" t="n">
        <v>3</v>
      </c>
      <c r="D7" s="3" t="inlineStr">
        <is>
          <t>Period To:</t>
        </is>
      </c>
      <c r="E7" s="4" t="inlineStr">
        <is>
          <t>2026-08-31</t>
        </is>
      </c>
    </row>
    <row r="8">
      <c r="A8" s="3" t="inlineStr">
        <is>
          <t>Contract Date:</t>
        </is>
      </c>
      <c r="B8" s="4" t="inlineStr">
        <is>
          <t>2026-01-15</t>
        </is>
      </c>
      <c r="D8" s="3" t="inlineStr">
        <is>
          <t>Distribution:</t>
        </is>
      </c>
      <c r="E8" s="4" t="inlineStr">
        <is>
          <t>Owner / Architect / Contractor</t>
        </is>
      </c>
    </row>
    <row r="10">
      <c r="A10" s="3" t="inlineStr">
        <is>
          <t>Retainage rate — completed work</t>
        </is>
      </c>
      <c r="B10" s="5" t="n">
        <v>0.1</v>
      </c>
    </row>
    <row r="11">
      <c r="A11" s="3" t="inlineStr">
        <is>
          <t>Retainage rate — stored materials</t>
        </is>
      </c>
      <c r="B11" s="5" t="n">
        <v>0.1</v>
      </c>
    </row>
    <row r="13">
      <c r="A13" s="6" t="inlineStr">
        <is>
          <t>1.  Original Contract Sum</t>
        </is>
      </c>
      <c r="E13" s="7" t="n">
        <v>500000</v>
      </c>
    </row>
    <row r="14">
      <c r="A14" s="6" t="inlineStr">
        <is>
          <t>2.  Net Change by Change Orders</t>
        </is>
      </c>
      <c r="E14" s="8">
        <f>D31</f>
        <v/>
      </c>
    </row>
    <row r="15">
      <c r="A15" s="6" t="inlineStr">
        <is>
          <t>3.  Contract Sum to Date (Line 1 ± 2)</t>
        </is>
      </c>
      <c r="E15" s="8">
        <f>E13+E14</f>
        <v/>
      </c>
    </row>
    <row r="16">
      <c r="A16" s="6" t="inlineStr">
        <is>
          <t>4.  Total Completed &amp; Stored to Date (Continuation Sheet)</t>
        </is>
      </c>
      <c r="E16" s="8">
        <f>'Continuation Sheet'!G31</f>
        <v/>
      </c>
    </row>
    <row r="17">
      <c r="A17" s="6" t="inlineStr">
        <is>
          <t>5a.   Retainage on Completed Work (rate × work completed)</t>
        </is>
      </c>
      <c r="E17" s="8">
        <f>$B$10*('Continuation Sheet'!D31+'Continuation Sheet'!E31)</f>
        <v/>
      </c>
    </row>
    <row r="18">
      <c r="A18" s="6" t="inlineStr">
        <is>
          <t>5b.   Retainage on Stored Materials (rate × stored)</t>
        </is>
      </c>
      <c r="E18" s="8">
        <f>$B$11*'Continuation Sheet'!F31</f>
        <v/>
      </c>
    </row>
    <row r="19">
      <c r="A19" s="6" t="inlineStr">
        <is>
          <t>5.  Total Retainage (5a + 5b)</t>
        </is>
      </c>
      <c r="E19" s="8">
        <f>E17+E18</f>
        <v/>
      </c>
    </row>
    <row r="20">
      <c r="A20" s="6" t="inlineStr">
        <is>
          <t>6.  Total Earned Less Retainage (Line 4 − Line 5)</t>
        </is>
      </c>
      <c r="E20" s="8">
        <f>E16-E19</f>
        <v/>
      </c>
    </row>
    <row r="21">
      <c r="A21" s="6" t="inlineStr">
        <is>
          <t>7.  Less Previous Certificates for Payment</t>
        </is>
      </c>
      <c r="E21" s="7" t="n">
        <v>40500</v>
      </c>
    </row>
    <row r="22">
      <c r="A22" s="3" t="inlineStr">
        <is>
          <t>8.  CURRENT PAYMENT DUE (Line 6 − Line 7)</t>
        </is>
      </c>
      <c r="E22" s="9">
        <f>E20-E21</f>
        <v/>
      </c>
    </row>
    <row r="23">
      <c r="A23" s="6" t="inlineStr">
        <is>
          <t>9.  Balance to Finish, Including Retainage (Line 3 − Line 6)</t>
        </is>
      </c>
      <c r="E23" s="8">
        <f>E15-E20</f>
        <v/>
      </c>
    </row>
    <row r="26">
      <c r="A26" s="10" t="inlineStr">
        <is>
          <t>Change Order Summary</t>
        </is>
      </c>
    </row>
    <row r="27">
      <c r="D27" s="11" t="inlineStr">
        <is>
          <t>Additions</t>
        </is>
      </c>
      <c r="E27" s="11" t="inlineStr">
        <is>
          <t>Deductions</t>
        </is>
      </c>
    </row>
    <row r="28">
      <c r="A28" t="inlineStr">
        <is>
          <t>Total changes approved in previous months</t>
        </is>
      </c>
      <c r="D28" s="7" t="n">
        <v>0</v>
      </c>
      <c r="E28" s="7" t="n">
        <v>0</v>
      </c>
    </row>
    <row r="29">
      <c r="A29" t="inlineStr">
        <is>
          <t>Total approved this month</t>
        </is>
      </c>
      <c r="D29" s="7" t="n">
        <v>0</v>
      </c>
      <c r="E29" s="7" t="n">
        <v>0</v>
      </c>
    </row>
    <row r="30">
      <c r="A30" s="3" t="inlineStr">
        <is>
          <t>TOTALS</t>
        </is>
      </c>
      <c r="D30" s="12">
        <f>SUM(D28:D29)</f>
        <v/>
      </c>
      <c r="E30" s="12">
        <f>SUM(E28:E29)</f>
        <v/>
      </c>
    </row>
    <row r="31">
      <c r="A31" s="3" t="inlineStr">
        <is>
          <t>Net Change by Change Orders (feeds Line 2)</t>
        </is>
      </c>
      <c r="D31" s="12">
        <f>D30-E30</f>
        <v/>
      </c>
    </row>
  </sheetData>
  <mergeCells count="3">
    <mergeCell ref="A2:E2"/>
    <mergeCell ref="A1:E1"/>
    <mergeCell ref="A3:E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8" customWidth="1" min="1" max="1"/>
    <col width="34" customWidth="1" min="2" max="2"/>
    <col width="14" customWidth="1" min="3" max="3"/>
    <col width="16" customWidth="1" min="4" max="4"/>
    <col width="14" customWidth="1" min="5" max="5"/>
    <col width="14" customWidth="1" min="6" max="6"/>
    <col width="16" customWidth="1" min="7" max="7"/>
    <col width="8" customWidth="1" min="8" max="8"/>
    <col width="14" customWidth="1" min="9" max="9"/>
    <col width="12" customWidth="1" min="10" max="10"/>
  </cols>
  <sheetData>
    <row r="1">
      <c r="A1" s="13" t="inlineStr">
        <is>
          <t>Continuation Sheet (G703-style) — Schedule of Values Detail</t>
        </is>
      </c>
      <c r="B1" s="13" t="n"/>
      <c r="C1" s="13" t="n"/>
      <c r="D1" s="13" t="n"/>
      <c r="E1" s="13" t="n"/>
      <c r="F1" s="13" t="n"/>
      <c r="G1" s="13" t="n"/>
      <c r="H1" s="13" t="n"/>
      <c r="I1" s="13" t="n"/>
      <c r="J1" s="13" t="n"/>
    </row>
    <row r="2">
      <c r="A2" s="13" t="inlineStr">
        <is>
          <t>One row per schedule-of-values line. Totals tie to the Application Summary sheet by formula.</t>
        </is>
      </c>
      <c r="B2" s="13" t="n"/>
      <c r="C2" s="13" t="n"/>
      <c r="D2" s="13" t="n"/>
      <c r="E2" s="13" t="n"/>
      <c r="F2" s="13" t="n"/>
      <c r="G2" s="13" t="n"/>
      <c r="H2" s="13" t="n"/>
      <c r="I2" s="13" t="n"/>
      <c r="J2" s="13" t="n"/>
    </row>
    <row r="3">
      <c r="A3" s="13" t="inlineStr">
        <is>
          <t>Yellow cells are yours to fill in; every other number computes. Row 6 is a worked example — replace it with your own lines.</t>
        </is>
      </c>
      <c r="B3" s="13" t="n"/>
      <c r="C3" s="13" t="n"/>
      <c r="D3" s="13" t="n"/>
      <c r="E3" s="13" t="n"/>
      <c r="F3" s="13" t="n"/>
      <c r="G3" s="13" t="n"/>
      <c r="H3" s="13" t="n"/>
      <c r="I3" s="13" t="n"/>
      <c r="J3" s="13" t="n"/>
    </row>
    <row r="4">
      <c r="A4" s="13" t="n"/>
      <c r="B4" s="13" t="n"/>
      <c r="C4" s="13" t="n"/>
      <c r="D4" s="13" t="n"/>
      <c r="E4" s="13" t="n"/>
      <c r="F4" s="13" t="n"/>
      <c r="G4" s="13" t="n"/>
      <c r="H4" s="13" t="n"/>
      <c r="I4" s="13" t="n"/>
      <c r="J4" s="13" t="n"/>
    </row>
    <row r="5" ht="42" customHeight="1">
      <c r="A5" s="14" t="inlineStr">
        <is>
          <t>Item No.</t>
        </is>
      </c>
      <c r="B5" s="14" t="inlineStr">
        <is>
          <t>Description of Work</t>
        </is>
      </c>
      <c r="C5" s="14" t="inlineStr">
        <is>
          <t>Scheduled Value</t>
        </is>
      </c>
      <c r="D5" s="14" t="inlineStr">
        <is>
          <t>Work Completed —
Previous Applications</t>
        </is>
      </c>
      <c r="E5" s="14" t="inlineStr">
        <is>
          <t>Work Completed —
This Period</t>
        </is>
      </c>
      <c r="F5" s="14" t="inlineStr">
        <is>
          <t>Materials
Presently Stored</t>
        </is>
      </c>
      <c r="G5" s="14" t="inlineStr">
        <is>
          <t>Total Completed &amp;
Stored to Date</t>
        </is>
      </c>
      <c r="H5" s="14" t="inlineStr">
        <is>
          <t>%</t>
        </is>
      </c>
      <c r="I5" s="14" t="inlineStr">
        <is>
          <t>Balance to Finish</t>
        </is>
      </c>
      <c r="J5" s="14" t="inlineStr">
        <is>
          <t>Retainage</t>
        </is>
      </c>
    </row>
    <row r="6">
      <c r="A6" s="15" t="n">
        <v>1</v>
      </c>
      <c r="B6" s="15" t="inlineStr">
        <is>
          <t>Roof membrane system (example)</t>
        </is>
      </c>
      <c r="C6" s="16" t="n">
        <v>120000</v>
      </c>
      <c r="D6" s="16" t="n">
        <v>45000</v>
      </c>
      <c r="E6" s="16" t="n">
        <v>30000</v>
      </c>
      <c r="F6" s="16" t="n">
        <v>10000</v>
      </c>
      <c r="G6" s="17">
        <f>IF($C6="","",D6+E6+F6)</f>
        <v/>
      </c>
      <c r="H6" s="18">
        <f>IF(OR($C6="",$C6=0),"",G6/$C6)</f>
        <v/>
      </c>
      <c r="I6" s="17">
        <f>IF($C6="","",$C6-G6)</f>
        <v/>
      </c>
      <c r="J6" s="17">
        <f>IF($C6="","",(D6+E6)*'Application Summary'!$B$10+F6*'Application Summary'!$B$11)</f>
        <v/>
      </c>
    </row>
    <row r="7">
      <c r="A7" s="15" t="n"/>
      <c r="B7" s="15" t="n"/>
      <c r="C7" s="16" t="n"/>
      <c r="D7" s="16" t="n"/>
      <c r="E7" s="16" t="n"/>
      <c r="F7" s="16" t="n"/>
      <c r="G7" s="17">
        <f>IF($C7="","",D7+E7+F7)</f>
        <v/>
      </c>
      <c r="H7" s="18">
        <f>IF(OR($C7="",$C7=0),"",G7/$C7)</f>
        <v/>
      </c>
      <c r="I7" s="17">
        <f>IF($C7="","",$C7-G7)</f>
        <v/>
      </c>
      <c r="J7" s="17">
        <f>IF($C7="","",(D7+E7)*'Application Summary'!$B$10+F7*'Application Summary'!$B$11)</f>
        <v/>
      </c>
    </row>
    <row r="8">
      <c r="A8" s="15" t="n"/>
      <c r="B8" s="15" t="n"/>
      <c r="C8" s="16" t="n"/>
      <c r="D8" s="16" t="n"/>
      <c r="E8" s="16" t="n"/>
      <c r="F8" s="16" t="n"/>
      <c r="G8" s="17">
        <f>IF($C8="","",D8+E8+F8)</f>
        <v/>
      </c>
      <c r="H8" s="18">
        <f>IF(OR($C8="",$C8=0),"",G8/$C8)</f>
        <v/>
      </c>
      <c r="I8" s="17">
        <f>IF($C8="","",$C8-G8)</f>
        <v/>
      </c>
      <c r="J8" s="17">
        <f>IF($C8="","",(D8+E8)*'Application Summary'!$B$10+F8*'Application Summary'!$B$11)</f>
        <v/>
      </c>
    </row>
    <row r="9">
      <c r="A9" s="15" t="n"/>
      <c r="B9" s="15" t="n"/>
      <c r="C9" s="16" t="n"/>
      <c r="D9" s="16" t="n"/>
      <c r="E9" s="16" t="n"/>
      <c r="F9" s="16" t="n"/>
      <c r="G9" s="17">
        <f>IF($C9="","",D9+E9+F9)</f>
        <v/>
      </c>
      <c r="H9" s="18">
        <f>IF(OR($C9="",$C9=0),"",G9/$C9)</f>
        <v/>
      </c>
      <c r="I9" s="17">
        <f>IF($C9="","",$C9-G9)</f>
        <v/>
      </c>
      <c r="J9" s="17">
        <f>IF($C9="","",(D9+E9)*'Application Summary'!$B$10+F9*'Application Summary'!$B$11)</f>
        <v/>
      </c>
    </row>
    <row r="10">
      <c r="A10" s="15" t="n"/>
      <c r="B10" s="15" t="n"/>
      <c r="C10" s="16" t="n"/>
      <c r="D10" s="16" t="n"/>
      <c r="E10" s="16" t="n"/>
      <c r="F10" s="16" t="n"/>
      <c r="G10" s="17">
        <f>IF($C10="","",D10+E10+F10)</f>
        <v/>
      </c>
      <c r="H10" s="18">
        <f>IF(OR($C10="",$C10=0),"",G10/$C10)</f>
        <v/>
      </c>
      <c r="I10" s="17">
        <f>IF($C10="","",$C10-G10)</f>
        <v/>
      </c>
      <c r="J10" s="17">
        <f>IF($C10="","",(D10+E10)*'Application Summary'!$B$10+F10*'Application Summary'!$B$11)</f>
        <v/>
      </c>
    </row>
    <row r="11">
      <c r="A11" s="15" t="n"/>
      <c r="B11" s="15" t="n"/>
      <c r="C11" s="16" t="n"/>
      <c r="D11" s="16" t="n"/>
      <c r="E11" s="16" t="n"/>
      <c r="F11" s="16" t="n"/>
      <c r="G11" s="17">
        <f>IF($C11="","",D11+E11+F11)</f>
        <v/>
      </c>
      <c r="H11" s="18">
        <f>IF(OR($C11="",$C11=0),"",G11/$C11)</f>
        <v/>
      </c>
      <c r="I11" s="17">
        <f>IF($C11="","",$C11-G11)</f>
        <v/>
      </c>
      <c r="J11" s="17">
        <f>IF($C11="","",(D11+E11)*'Application Summary'!$B$10+F11*'Application Summary'!$B$11)</f>
        <v/>
      </c>
    </row>
    <row r="12">
      <c r="A12" s="15" t="n"/>
      <c r="B12" s="15" t="n"/>
      <c r="C12" s="16" t="n"/>
      <c r="D12" s="16" t="n"/>
      <c r="E12" s="16" t="n"/>
      <c r="F12" s="16" t="n"/>
      <c r="G12" s="17">
        <f>IF($C12="","",D12+E12+F12)</f>
        <v/>
      </c>
      <c r="H12" s="18">
        <f>IF(OR($C12="",$C12=0),"",G12/$C12)</f>
        <v/>
      </c>
      <c r="I12" s="17">
        <f>IF($C12="","",$C12-G12)</f>
        <v/>
      </c>
      <c r="J12" s="17">
        <f>IF($C12="","",(D12+E12)*'Application Summary'!$B$10+F12*'Application Summary'!$B$11)</f>
        <v/>
      </c>
    </row>
    <row r="13">
      <c r="A13" s="15" t="n"/>
      <c r="B13" s="15" t="n"/>
      <c r="C13" s="16" t="n"/>
      <c r="D13" s="16" t="n"/>
      <c r="E13" s="16" t="n"/>
      <c r="F13" s="16" t="n"/>
      <c r="G13" s="17">
        <f>IF($C13="","",D13+E13+F13)</f>
        <v/>
      </c>
      <c r="H13" s="18">
        <f>IF(OR($C13="",$C13=0),"",G13/$C13)</f>
        <v/>
      </c>
      <c r="I13" s="17">
        <f>IF($C13="","",$C13-G13)</f>
        <v/>
      </c>
      <c r="J13" s="17">
        <f>IF($C13="","",(D13+E13)*'Application Summary'!$B$10+F13*'Application Summary'!$B$11)</f>
        <v/>
      </c>
    </row>
    <row r="14">
      <c r="A14" s="15" t="n"/>
      <c r="B14" s="15" t="n"/>
      <c r="C14" s="16" t="n"/>
      <c r="D14" s="16" t="n"/>
      <c r="E14" s="16" t="n"/>
      <c r="F14" s="16" t="n"/>
      <c r="G14" s="17">
        <f>IF($C14="","",D14+E14+F14)</f>
        <v/>
      </c>
      <c r="H14" s="18">
        <f>IF(OR($C14="",$C14=0),"",G14/$C14)</f>
        <v/>
      </c>
      <c r="I14" s="17">
        <f>IF($C14="","",$C14-G14)</f>
        <v/>
      </c>
      <c r="J14" s="17">
        <f>IF($C14="","",(D14+E14)*'Application Summary'!$B$10+F14*'Application Summary'!$B$11)</f>
        <v/>
      </c>
    </row>
    <row r="15">
      <c r="A15" s="15" t="n"/>
      <c r="B15" s="15" t="n"/>
      <c r="C15" s="16" t="n"/>
      <c r="D15" s="16" t="n"/>
      <c r="E15" s="16" t="n"/>
      <c r="F15" s="16" t="n"/>
      <c r="G15" s="17">
        <f>IF($C15="","",D15+E15+F15)</f>
        <v/>
      </c>
      <c r="H15" s="18">
        <f>IF(OR($C15="",$C15=0),"",G15/$C15)</f>
        <v/>
      </c>
      <c r="I15" s="17">
        <f>IF($C15="","",$C15-G15)</f>
        <v/>
      </c>
      <c r="J15" s="17">
        <f>IF($C15="","",(D15+E15)*'Application Summary'!$B$10+F15*'Application Summary'!$B$11)</f>
        <v/>
      </c>
    </row>
    <row r="16">
      <c r="A16" s="15" t="n"/>
      <c r="B16" s="15" t="n"/>
      <c r="C16" s="16" t="n"/>
      <c r="D16" s="16" t="n"/>
      <c r="E16" s="16" t="n"/>
      <c r="F16" s="16" t="n"/>
      <c r="G16" s="17">
        <f>IF($C16="","",D16+E16+F16)</f>
        <v/>
      </c>
      <c r="H16" s="18">
        <f>IF(OR($C16="",$C16=0),"",G16/$C16)</f>
        <v/>
      </c>
      <c r="I16" s="17">
        <f>IF($C16="","",$C16-G16)</f>
        <v/>
      </c>
      <c r="J16" s="17">
        <f>IF($C16="","",(D16+E16)*'Application Summary'!$B$10+F16*'Application Summary'!$B$11)</f>
        <v/>
      </c>
    </row>
    <row r="17">
      <c r="A17" s="15" t="n"/>
      <c r="B17" s="15" t="n"/>
      <c r="C17" s="16" t="n"/>
      <c r="D17" s="16" t="n"/>
      <c r="E17" s="16" t="n"/>
      <c r="F17" s="16" t="n"/>
      <c r="G17" s="17">
        <f>IF($C17="","",D17+E17+F17)</f>
        <v/>
      </c>
      <c r="H17" s="18">
        <f>IF(OR($C17="",$C17=0),"",G17/$C17)</f>
        <v/>
      </c>
      <c r="I17" s="17">
        <f>IF($C17="","",$C17-G17)</f>
        <v/>
      </c>
      <c r="J17" s="17">
        <f>IF($C17="","",(D17+E17)*'Application Summary'!$B$10+F17*'Application Summary'!$B$11)</f>
        <v/>
      </c>
    </row>
    <row r="18">
      <c r="A18" s="15" t="n"/>
      <c r="B18" s="15" t="n"/>
      <c r="C18" s="16" t="n"/>
      <c r="D18" s="16" t="n"/>
      <c r="E18" s="16" t="n"/>
      <c r="F18" s="16" t="n"/>
      <c r="G18" s="17">
        <f>IF($C18="","",D18+E18+F18)</f>
        <v/>
      </c>
      <c r="H18" s="18">
        <f>IF(OR($C18="",$C18=0),"",G18/$C18)</f>
        <v/>
      </c>
      <c r="I18" s="17">
        <f>IF($C18="","",$C18-G18)</f>
        <v/>
      </c>
      <c r="J18" s="17">
        <f>IF($C18="","",(D18+E18)*'Application Summary'!$B$10+F18*'Application Summary'!$B$11)</f>
        <v/>
      </c>
    </row>
    <row r="19">
      <c r="A19" s="15" t="n"/>
      <c r="B19" s="15" t="n"/>
      <c r="C19" s="16" t="n"/>
      <c r="D19" s="16" t="n"/>
      <c r="E19" s="16" t="n"/>
      <c r="F19" s="16" t="n"/>
      <c r="G19" s="17">
        <f>IF($C19="","",D19+E19+F19)</f>
        <v/>
      </c>
      <c r="H19" s="18">
        <f>IF(OR($C19="",$C19=0),"",G19/$C19)</f>
        <v/>
      </c>
      <c r="I19" s="17">
        <f>IF($C19="","",$C19-G19)</f>
        <v/>
      </c>
      <c r="J19" s="17">
        <f>IF($C19="","",(D19+E19)*'Application Summary'!$B$10+F19*'Application Summary'!$B$11)</f>
        <v/>
      </c>
    </row>
    <row r="20">
      <c r="A20" s="15" t="n"/>
      <c r="B20" s="15" t="n"/>
      <c r="C20" s="16" t="n"/>
      <c r="D20" s="16" t="n"/>
      <c r="E20" s="16" t="n"/>
      <c r="F20" s="16" t="n"/>
      <c r="G20" s="17">
        <f>IF($C20="","",D20+E20+F20)</f>
        <v/>
      </c>
      <c r="H20" s="18">
        <f>IF(OR($C20="",$C20=0),"",G20/$C20)</f>
        <v/>
      </c>
      <c r="I20" s="17">
        <f>IF($C20="","",$C20-G20)</f>
        <v/>
      </c>
      <c r="J20" s="17">
        <f>IF($C20="","",(D20+E20)*'Application Summary'!$B$10+F20*'Application Summary'!$B$11)</f>
        <v/>
      </c>
    </row>
    <row r="21">
      <c r="A21" s="15" t="n"/>
      <c r="B21" s="15" t="n"/>
      <c r="C21" s="16" t="n"/>
      <c r="D21" s="16" t="n"/>
      <c r="E21" s="16" t="n"/>
      <c r="F21" s="16" t="n"/>
      <c r="G21" s="17">
        <f>IF($C21="","",D21+E21+F21)</f>
        <v/>
      </c>
      <c r="H21" s="18">
        <f>IF(OR($C21="",$C21=0),"",G21/$C21)</f>
        <v/>
      </c>
      <c r="I21" s="17">
        <f>IF($C21="","",$C21-G21)</f>
        <v/>
      </c>
      <c r="J21" s="17">
        <f>IF($C21="","",(D21+E21)*'Application Summary'!$B$10+F21*'Application Summary'!$B$11)</f>
        <v/>
      </c>
    </row>
    <row r="22">
      <c r="A22" s="15" t="n"/>
      <c r="B22" s="15" t="n"/>
      <c r="C22" s="16" t="n"/>
      <c r="D22" s="16" t="n"/>
      <c r="E22" s="16" t="n"/>
      <c r="F22" s="16" t="n"/>
      <c r="G22" s="17">
        <f>IF($C22="","",D22+E22+F22)</f>
        <v/>
      </c>
      <c r="H22" s="18">
        <f>IF(OR($C22="",$C22=0),"",G22/$C22)</f>
        <v/>
      </c>
      <c r="I22" s="17">
        <f>IF($C22="","",$C22-G22)</f>
        <v/>
      </c>
      <c r="J22" s="17">
        <f>IF($C22="","",(D22+E22)*'Application Summary'!$B$10+F22*'Application Summary'!$B$11)</f>
        <v/>
      </c>
    </row>
    <row r="23">
      <c r="A23" s="15" t="n"/>
      <c r="B23" s="15" t="n"/>
      <c r="C23" s="16" t="n"/>
      <c r="D23" s="16" t="n"/>
      <c r="E23" s="16" t="n"/>
      <c r="F23" s="16" t="n"/>
      <c r="G23" s="17">
        <f>IF($C23="","",D23+E23+F23)</f>
        <v/>
      </c>
      <c r="H23" s="18">
        <f>IF(OR($C23="",$C23=0),"",G23/$C23)</f>
        <v/>
      </c>
      <c r="I23" s="17">
        <f>IF($C23="","",$C23-G23)</f>
        <v/>
      </c>
      <c r="J23" s="17">
        <f>IF($C23="","",(D23+E23)*'Application Summary'!$B$10+F23*'Application Summary'!$B$11)</f>
        <v/>
      </c>
    </row>
    <row r="24">
      <c r="A24" s="15" t="n"/>
      <c r="B24" s="15" t="n"/>
      <c r="C24" s="16" t="n"/>
      <c r="D24" s="16" t="n"/>
      <c r="E24" s="16" t="n"/>
      <c r="F24" s="16" t="n"/>
      <c r="G24" s="17">
        <f>IF($C24="","",D24+E24+F24)</f>
        <v/>
      </c>
      <c r="H24" s="18">
        <f>IF(OR($C24="",$C24=0),"",G24/$C24)</f>
        <v/>
      </c>
      <c r="I24" s="17">
        <f>IF($C24="","",$C24-G24)</f>
        <v/>
      </c>
      <c r="J24" s="17">
        <f>IF($C24="","",(D24+E24)*'Application Summary'!$B$10+F24*'Application Summary'!$B$11)</f>
        <v/>
      </c>
    </row>
    <row r="25">
      <c r="A25" s="15" t="n"/>
      <c r="B25" s="15" t="n"/>
      <c r="C25" s="16" t="n"/>
      <c r="D25" s="16" t="n"/>
      <c r="E25" s="16" t="n"/>
      <c r="F25" s="16" t="n"/>
      <c r="G25" s="17">
        <f>IF($C25="","",D25+E25+F25)</f>
        <v/>
      </c>
      <c r="H25" s="18">
        <f>IF(OR($C25="",$C25=0),"",G25/$C25)</f>
        <v/>
      </c>
      <c r="I25" s="17">
        <f>IF($C25="","",$C25-G25)</f>
        <v/>
      </c>
      <c r="J25" s="17">
        <f>IF($C25="","",(D25+E25)*'Application Summary'!$B$10+F25*'Application Summary'!$B$11)</f>
        <v/>
      </c>
    </row>
    <row r="26">
      <c r="A26" s="15" t="n"/>
      <c r="B26" s="15" t="n"/>
      <c r="C26" s="16" t="n"/>
      <c r="D26" s="16" t="n"/>
      <c r="E26" s="16" t="n"/>
      <c r="F26" s="16" t="n"/>
      <c r="G26" s="17">
        <f>IF($C26="","",D26+E26+F26)</f>
        <v/>
      </c>
      <c r="H26" s="18">
        <f>IF(OR($C26="",$C26=0),"",G26/$C26)</f>
        <v/>
      </c>
      <c r="I26" s="17">
        <f>IF($C26="","",$C26-G26)</f>
        <v/>
      </c>
      <c r="J26" s="17">
        <f>IF($C26="","",(D26+E26)*'Application Summary'!$B$10+F26*'Application Summary'!$B$11)</f>
        <v/>
      </c>
    </row>
    <row r="27">
      <c r="A27" s="15" t="n"/>
      <c r="B27" s="15" t="n"/>
      <c r="C27" s="16" t="n"/>
      <c r="D27" s="16" t="n"/>
      <c r="E27" s="16" t="n"/>
      <c r="F27" s="16" t="n"/>
      <c r="G27" s="17">
        <f>IF($C27="","",D27+E27+F27)</f>
        <v/>
      </c>
      <c r="H27" s="18">
        <f>IF(OR($C27="",$C27=0),"",G27/$C27)</f>
        <v/>
      </c>
      <c r="I27" s="17">
        <f>IF($C27="","",$C27-G27)</f>
        <v/>
      </c>
      <c r="J27" s="17">
        <f>IF($C27="","",(D27+E27)*'Application Summary'!$B$10+F27*'Application Summary'!$B$11)</f>
        <v/>
      </c>
    </row>
    <row r="28">
      <c r="A28" s="15" t="n"/>
      <c r="B28" s="15" t="n"/>
      <c r="C28" s="16" t="n"/>
      <c r="D28" s="16" t="n"/>
      <c r="E28" s="16" t="n"/>
      <c r="F28" s="16" t="n"/>
      <c r="G28" s="17">
        <f>IF($C28="","",D28+E28+F28)</f>
        <v/>
      </c>
      <c r="H28" s="18">
        <f>IF(OR($C28="",$C28=0),"",G28/$C28)</f>
        <v/>
      </c>
      <c r="I28" s="17">
        <f>IF($C28="","",$C28-G28)</f>
        <v/>
      </c>
      <c r="J28" s="17">
        <f>IF($C28="","",(D28+E28)*'Application Summary'!$B$10+F28*'Application Summary'!$B$11)</f>
        <v/>
      </c>
    </row>
    <row r="29">
      <c r="A29" s="15" t="n"/>
      <c r="B29" s="15" t="n"/>
      <c r="C29" s="16" t="n"/>
      <c r="D29" s="16" t="n"/>
      <c r="E29" s="16" t="n"/>
      <c r="F29" s="16" t="n"/>
      <c r="G29" s="17">
        <f>IF($C29="","",D29+E29+F29)</f>
        <v/>
      </c>
      <c r="H29" s="18">
        <f>IF(OR($C29="",$C29=0),"",G29/$C29)</f>
        <v/>
      </c>
      <c r="I29" s="17">
        <f>IF($C29="","",$C29-G29)</f>
        <v/>
      </c>
      <c r="J29" s="17">
        <f>IF($C29="","",(D29+E29)*'Application Summary'!$B$10+F29*'Application Summary'!$B$11)</f>
        <v/>
      </c>
    </row>
    <row r="30">
      <c r="A30" s="15" t="n"/>
      <c r="B30" s="15" t="n"/>
      <c r="C30" s="16" t="n"/>
      <c r="D30" s="16" t="n"/>
      <c r="E30" s="16" t="n"/>
      <c r="F30" s="16" t="n"/>
      <c r="G30" s="17">
        <f>IF($C30="","",D30+E30+F30)</f>
        <v/>
      </c>
      <c r="H30" s="18">
        <f>IF(OR($C30="",$C30=0),"",G30/$C30)</f>
        <v/>
      </c>
      <c r="I30" s="17">
        <f>IF($C30="","",$C30-G30)</f>
        <v/>
      </c>
      <c r="J30" s="17">
        <f>IF($C30="","",(D30+E30)*'Application Summary'!$B$10+F30*'Application Summary'!$B$11)</f>
        <v/>
      </c>
    </row>
    <row r="31">
      <c r="A31" s="19" t="inlineStr">
        <is>
          <t>TOTALS</t>
        </is>
      </c>
      <c r="B31" s="19" t="n"/>
      <c r="C31" s="20">
        <f>SUM(C6:C30)</f>
        <v/>
      </c>
      <c r="D31" s="20">
        <f>SUM(D6:D30)</f>
        <v/>
      </c>
      <c r="E31" s="20">
        <f>SUM(E6:E30)</f>
        <v/>
      </c>
      <c r="F31" s="20">
        <f>SUM(F6:F30)</f>
        <v/>
      </c>
      <c r="G31" s="20">
        <f>SUM(G6:G30)</f>
        <v/>
      </c>
      <c r="H31" s="21">
        <f>IF(C31=0,"",G31/C31)</f>
        <v/>
      </c>
      <c r="I31" s="20">
        <f>SUM(I6:I30)</f>
        <v/>
      </c>
      <c r="J31" s="20">
        <f>SUM(J6:J30)</f>
        <v/>
      </c>
    </row>
  </sheetData>
  <mergeCells count="3">
    <mergeCell ref="A1:J1"/>
    <mergeCell ref="A3:J3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2026-08-17T00:56:46Z</dcterms:created>
  <dcterms:modified xsi:type="dcterms:W3CDTF">2026-08-17T00:56:46Z</dcterms:modified>
</cp:coreProperties>
</file>